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95" windowHeight="6435" activeTab="0"/>
  </bookViews>
  <sheets>
    <sheet name="NOVA" sheetId="1" r:id="rId1"/>
    <sheet name="NOVA clean" sheetId="2" r:id="rId2"/>
  </sheets>
  <definedNames/>
  <calcPr fullCalcOnLoad="1"/>
</workbook>
</file>

<file path=xl/sharedStrings.xml><?xml version="1.0" encoding="utf-8"?>
<sst xmlns="http://schemas.openxmlformats.org/spreadsheetml/2006/main" count="315" uniqueCount="105">
  <si>
    <t>Snowshoe Mountain Resort</t>
  </si>
  <si>
    <t>Liberty Mountain Resort</t>
  </si>
  <si>
    <t>Whitetail Mountain Resort</t>
  </si>
  <si>
    <t>Ski Roundtop</t>
  </si>
  <si>
    <t>?</t>
  </si>
  <si>
    <t>Massanutten Resort</t>
  </si>
  <si>
    <t>Seven Springs Mountain Resort</t>
  </si>
  <si>
    <t>Wintergreen Resort</t>
  </si>
  <si>
    <t>Bryce Resort</t>
  </si>
  <si>
    <t>Canaan Valley Resort</t>
  </si>
  <si>
    <t>Timberline Resort</t>
  </si>
  <si>
    <t>Winterplace Ski Resort</t>
  </si>
  <si>
    <t>Blue Knob</t>
  </si>
  <si>
    <t>Homestead Ski Area</t>
  </si>
  <si>
    <t>drop</t>
  </si>
  <si>
    <t>acreage</t>
  </si>
  <si>
    <t>trails</t>
  </si>
  <si>
    <t>Night Trails</t>
  </si>
  <si>
    <t>Handle tows</t>
  </si>
  <si>
    <t>UNK Chair</t>
  </si>
  <si>
    <t>Night ski</t>
  </si>
  <si>
    <t>Y</t>
  </si>
  <si>
    <t>UNK</t>
  </si>
  <si>
    <t>y</t>
  </si>
  <si>
    <t>Carpet Lift</t>
  </si>
  <si>
    <t>J/T bar</t>
  </si>
  <si>
    <t>UNK surface  Lift</t>
  </si>
  <si>
    <t>Total lifts</t>
  </si>
  <si>
    <t>Flex</t>
  </si>
  <si>
    <t>Split</t>
  </si>
  <si>
    <t>ST</t>
  </si>
  <si>
    <t>VA</t>
  </si>
  <si>
    <t>slot</t>
  </si>
  <si>
    <t>PA</t>
  </si>
  <si>
    <t>WV</t>
  </si>
  <si>
    <t>33/29</t>
  </si>
  <si>
    <t>Mins</t>
  </si>
  <si>
    <t>Hr</t>
  </si>
  <si>
    <t>Miles</t>
  </si>
  <si>
    <t>elevation (ft)</t>
  </si>
  <si>
    <t>NA</t>
  </si>
  <si>
    <t>30/25</t>
  </si>
  <si>
    <t>Phone</t>
  </si>
  <si>
    <t>Zip</t>
  </si>
  <si>
    <t>Address</t>
  </si>
  <si>
    <t>(304) 572-1000</t>
  </si>
  <si>
    <t>(717) 642-8282</t>
  </si>
  <si>
    <t>(540) 839-7721</t>
  </si>
  <si>
    <t>Hot Springs</t>
  </si>
  <si>
    <t>City</t>
  </si>
  <si>
    <t>(814) 239-5111</t>
  </si>
  <si>
    <t>Claysburg</t>
  </si>
  <si>
    <t>1418 Overland Pass</t>
  </si>
  <si>
    <t>(304) 787-3221</t>
  </si>
  <si>
    <t>Flat Top</t>
  </si>
  <si>
    <t>100 Old Flat Top Mountian Rd</t>
  </si>
  <si>
    <t>(304) 866-4801</t>
  </si>
  <si>
    <t>RR 32</t>
  </si>
  <si>
    <t>Davis</t>
  </si>
  <si>
    <t>1 Route 664</t>
  </si>
  <si>
    <t>1982 Fairway Dr</t>
  </si>
  <si>
    <t>Basye</t>
  </si>
  <si>
    <t>(304) 866-4121</t>
  </si>
  <si>
    <t>(540) 856-2121</t>
  </si>
  <si>
    <t>(434) 325-2200</t>
  </si>
  <si>
    <t>(800) 452-2223</t>
  </si>
  <si>
    <t>(540) 289-4954</t>
  </si>
  <si>
    <t>Wintergreen</t>
  </si>
  <si>
    <t>(717) 432-9631</t>
  </si>
  <si>
    <t>(717) 328-9400</t>
  </si>
  <si>
    <t>78 Country Club Trl</t>
  </si>
  <si>
    <t>Fairfield</t>
  </si>
  <si>
    <t>13805 Blairs Valley Rd</t>
  </si>
  <si>
    <t>Mercersburg</t>
  </si>
  <si>
    <t>925 Roundtop Rd</t>
  </si>
  <si>
    <t>Lewisberry</t>
  </si>
  <si>
    <t>1822 Resort Dr</t>
  </si>
  <si>
    <t>McGaheysville</t>
  </si>
  <si>
    <t>777 Waterwheel Dr</t>
  </si>
  <si>
    <t>Seven Springs</t>
  </si>
  <si>
    <t>Travel Min</t>
  </si>
  <si>
    <t>% Easy</t>
  </si>
  <si>
    <t>% Med</t>
  </si>
  <si>
    <t>% Hard</t>
  </si>
  <si>
    <t>Full Mid</t>
  </si>
  <si>
    <t>Full W/E</t>
  </si>
  <si>
    <t xml:space="preserve"> Full Holiday</t>
  </si>
  <si>
    <t>1/2 Mid</t>
  </si>
  <si>
    <t>1/2 W/E or Holiday</t>
  </si>
  <si>
    <t>Night Mid</t>
  </si>
  <si>
    <t>Night W/E</t>
  </si>
  <si>
    <t>Full Rental</t>
  </si>
  <si>
    <t>1/2 Rental</t>
  </si>
  <si>
    <t>Tickets</t>
  </si>
  <si>
    <t>Hi spd 6</t>
  </si>
  <si>
    <t>Hi spd 4</t>
  </si>
  <si>
    <t>4x</t>
  </si>
  <si>
    <t>3x</t>
  </si>
  <si>
    <t>2x</t>
  </si>
  <si>
    <t>Rope tow</t>
  </si>
  <si>
    <t>.</t>
  </si>
  <si>
    <t>Rank</t>
  </si>
  <si>
    <t>Orig</t>
  </si>
  <si>
    <t>SkiResort</t>
  </si>
  <si>
    <t>1 Day Ski / Rent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</si>
</sst>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4" fontId="0" fillId="0" borderId="0" xfId="17" applyAlignment="1">
      <alignment/>
    </xf>
    <xf numFmtId="49" fontId="0" fillId="0" borderId="0" xfId="17" applyNumberFormat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4" fontId="3" fillId="7" borderId="2" xfId="17" applyFont="1" applyFill="1" applyBorder="1" applyAlignment="1">
      <alignment horizontal="center" wrapText="1"/>
    </xf>
    <xf numFmtId="44" fontId="3" fillId="7" borderId="1" xfId="17" applyFont="1" applyFill="1" applyBorder="1" applyAlignment="1">
      <alignment horizontal="center" wrapText="1"/>
    </xf>
    <xf numFmtId="44" fontId="0" fillId="8" borderId="1" xfId="17" applyFont="1" applyFill="1" applyBorder="1" applyAlignment="1">
      <alignment horizontal="center" wrapText="1"/>
    </xf>
    <xf numFmtId="44" fontId="0" fillId="9" borderId="1" xfId="17" applyFont="1" applyFill="1" applyBorder="1" applyAlignment="1">
      <alignment horizontal="center" wrapText="1"/>
    </xf>
    <xf numFmtId="44" fontId="0" fillId="9" borderId="3" xfId="17" applyFont="1" applyFill="1" applyBorder="1" applyAlignment="1">
      <alignment horizontal="center" wrapText="1"/>
    </xf>
    <xf numFmtId="44" fontId="0" fillId="3" borderId="1" xfId="17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7" borderId="1" xfId="17" applyNumberFormat="1" applyFont="1" applyFill="1" applyBorder="1" applyAlignment="1">
      <alignment/>
    </xf>
    <xf numFmtId="1" fontId="0" fillId="8" borderId="1" xfId="17" applyNumberFormat="1" applyFont="1" applyFill="1" applyBorder="1" applyAlignment="1">
      <alignment horizontal="center"/>
    </xf>
    <xf numFmtId="2" fontId="0" fillId="5" borderId="1" xfId="17" applyNumberFormat="1" applyFont="1" applyFill="1" applyBorder="1" applyAlignment="1">
      <alignment horizontal="center"/>
    </xf>
    <xf numFmtId="49" fontId="0" fillId="3" borderId="1" xfId="17" applyNumberFormat="1" applyFont="1" applyFill="1" applyBorder="1" applyAlignment="1">
      <alignment horizontal="right"/>
    </xf>
    <xf numFmtId="49" fontId="0" fillId="3" borderId="1" xfId="17" applyNumberFormat="1" applyFont="1" applyFill="1" applyBorder="1" applyAlignment="1">
      <alignment horizontal="center"/>
    </xf>
    <xf numFmtId="1" fontId="0" fillId="8" borderId="1" xfId="17" applyNumberFormat="1" applyFont="1" applyFill="1" applyBorder="1" applyAlignment="1">
      <alignment horizontal="right"/>
    </xf>
    <xf numFmtId="1" fontId="0" fillId="5" borderId="1" xfId="17" applyNumberFormat="1" applyFont="1" applyFill="1" applyBorder="1" applyAlignment="1">
      <alignment/>
    </xf>
    <xf numFmtId="1" fontId="0" fillId="3" borderId="1" xfId="17" applyNumberFormat="1" applyFont="1" applyFill="1" applyBorder="1" applyAlignment="1">
      <alignment horizontal="center"/>
    </xf>
    <xf numFmtId="1" fontId="0" fillId="3" borderId="1" xfId="17" applyNumberFormat="1" applyFont="1" applyFill="1" applyBorder="1" applyAlignment="1">
      <alignment/>
    </xf>
    <xf numFmtId="1" fontId="0" fillId="5" borderId="1" xfId="17" applyNumberFormat="1" applyFill="1" applyBorder="1" applyAlignment="1">
      <alignment/>
    </xf>
    <xf numFmtId="1" fontId="0" fillId="8" borderId="1" xfId="17" applyNumberForma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9" fontId="0" fillId="0" borderId="0" xfId="20" applyAlignment="1">
      <alignment horizontal="center"/>
    </xf>
    <xf numFmtId="1" fontId="0" fillId="10" borderId="1" xfId="20" applyNumberFormat="1" applyFill="1" applyBorder="1" applyAlignment="1">
      <alignment horizontal="center"/>
    </xf>
    <xf numFmtId="1" fontId="0" fillId="11" borderId="1" xfId="20" applyNumberFormat="1" applyFill="1" applyBorder="1" applyAlignment="1">
      <alignment horizontal="center"/>
    </xf>
    <xf numFmtId="1" fontId="6" fillId="12" borderId="1" xfId="2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4" fontId="0" fillId="0" borderId="0" xfId="17" applyFont="1" applyFill="1" applyBorder="1" applyAlignment="1">
      <alignment horizontal="center" wrapText="1"/>
    </xf>
    <xf numFmtId="44" fontId="0" fillId="0" borderId="0" xfId="17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20" applyNumberFormat="1" applyFont="1" applyFill="1" applyBorder="1" applyAlignment="1">
      <alignment horizontal="center"/>
    </xf>
    <xf numFmtId="1" fontId="0" fillId="0" borderId="0" xfId="17" applyNumberFormat="1" applyFont="1" applyFill="1" applyBorder="1" applyAlignment="1">
      <alignment/>
    </xf>
    <xf numFmtId="1" fontId="0" fillId="0" borderId="0" xfId="17" applyNumberFormat="1" applyFont="1" applyFill="1" applyBorder="1" applyAlignment="1">
      <alignment horizontal="center"/>
    </xf>
    <xf numFmtId="2" fontId="0" fillId="0" borderId="0" xfId="17" applyNumberFormat="1" applyFont="1" applyFill="1" applyBorder="1" applyAlignment="1">
      <alignment horizontal="center"/>
    </xf>
    <xf numFmtId="49" fontId="0" fillId="0" borderId="0" xfId="17" applyNumberFormat="1" applyFont="1" applyFill="1" applyBorder="1" applyAlignment="1">
      <alignment horizontal="right"/>
    </xf>
    <xf numFmtId="49" fontId="0" fillId="0" borderId="0" xfId="17" applyNumberFormat="1" applyFont="1" applyFill="1" applyBorder="1" applyAlignment="1">
      <alignment horizontal="center"/>
    </xf>
    <xf numFmtId="1" fontId="0" fillId="0" borderId="0" xfId="1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0" fillId="0" borderId="0" xfId="20" applyNumberFormat="1" applyFont="1" applyFill="1" applyBorder="1" applyAlignment="1">
      <alignment horizontal="center"/>
    </xf>
    <xf numFmtId="1" fontId="0" fillId="0" borderId="0" xfId="17" applyNumberFormat="1" applyFont="1" applyFill="1" applyBorder="1" applyAlignment="1">
      <alignment/>
    </xf>
    <xf numFmtId="1" fontId="0" fillId="0" borderId="0" xfId="17" applyNumberFormat="1" applyFont="1" applyFill="1" applyBorder="1" applyAlignment="1">
      <alignment horizontal="right"/>
    </xf>
    <xf numFmtId="49" fontId="0" fillId="0" borderId="0" xfId="17" applyNumberFormat="1" applyFont="1" applyFill="1" applyBorder="1" applyAlignment="1">
      <alignment/>
    </xf>
    <xf numFmtId="9" fontId="0" fillId="0" borderId="0" xfId="20" applyFont="1" applyFill="1" applyBorder="1" applyAlignment="1">
      <alignment horizontal="center"/>
    </xf>
    <xf numFmtId="44" fontId="0" fillId="0" borderId="0" xfId="17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1" fontId="0" fillId="13" borderId="0" xfId="0" applyNumberFormat="1" applyFill="1" applyAlignment="1">
      <alignment/>
    </xf>
    <xf numFmtId="1" fontId="5" fillId="3" borderId="1" xfId="17" applyNumberFormat="1" applyFont="1" applyFill="1" applyBorder="1" applyAlignment="1">
      <alignment/>
    </xf>
    <xf numFmtId="1" fontId="5" fillId="3" borderId="1" xfId="17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2.75"/>
  <cols>
    <col min="1" max="1" width="5.28125" style="0" bestFit="1" customWidth="1"/>
    <col min="2" max="2" width="27.57421875" style="0" bestFit="1" customWidth="1"/>
    <col min="3" max="3" width="26.28125" style="0" bestFit="1" customWidth="1"/>
    <col min="4" max="4" width="13.140625" style="0" bestFit="1" customWidth="1"/>
    <col min="5" max="5" width="4.140625" style="0" bestFit="1" customWidth="1"/>
    <col min="6" max="6" width="6.00390625" style="0" bestFit="1" customWidth="1"/>
    <col min="7" max="7" width="13.421875" style="0" bestFit="1" customWidth="1"/>
    <col min="8" max="8" width="5.421875" style="0" bestFit="1" customWidth="1"/>
    <col min="9" max="9" width="5.7109375" style="0" bestFit="1" customWidth="1"/>
    <col min="10" max="10" width="2.8515625" style="0" bestFit="1" customWidth="1"/>
    <col min="11" max="12" width="5.00390625" style="0" bestFit="1" customWidth="1"/>
    <col min="13" max="13" width="7.140625" style="25" bestFit="1" customWidth="1"/>
    <col min="14" max="14" width="7.57421875" style="25" bestFit="1" customWidth="1"/>
    <col min="15" max="15" width="5.00390625" style="25" bestFit="1" customWidth="1"/>
    <col min="16" max="16" width="5.28125" style="41" bestFit="1" customWidth="1"/>
    <col min="17" max="17" width="4.57421875" style="41" bestFit="1" customWidth="1"/>
    <col min="18" max="18" width="4.8515625" style="41" bestFit="1" customWidth="1"/>
    <col min="19" max="19" width="5.28125" style="15" bestFit="1" customWidth="1"/>
    <col min="20" max="20" width="5.421875" style="15" bestFit="1" customWidth="1"/>
    <col min="21" max="21" width="5.00390625" style="16" bestFit="1" customWidth="1"/>
    <col min="22" max="23" width="4.00390625" style="17" bestFit="1" customWidth="1"/>
    <col min="24" max="24" width="5.28125" style="17" bestFit="1" customWidth="1"/>
    <col min="25" max="27" width="3.00390625" style="17" bestFit="1" customWidth="1"/>
    <col min="28" max="28" width="3.57421875" style="17" bestFit="1" customWidth="1"/>
    <col min="29" max="29" width="4.28125" style="17" bestFit="1" customWidth="1"/>
    <col min="30" max="30" width="6.421875" style="17" bestFit="1" customWidth="1"/>
    <col min="31" max="31" width="5.8515625" style="17" bestFit="1" customWidth="1"/>
    <col min="32" max="32" width="7.00390625" style="17" bestFit="1" customWidth="1"/>
    <col min="33" max="33" width="7.00390625" style="0" bestFit="1" customWidth="1"/>
    <col min="34" max="35" width="5.00390625" style="1" bestFit="1" customWidth="1"/>
    <col min="36" max="36" width="7.8515625" style="1" bestFit="1" customWidth="1"/>
    <col min="37" max="37" width="4.140625" style="1" bestFit="1" customWidth="1"/>
    <col min="38" max="38" width="7.140625" style="1" bestFit="1" customWidth="1"/>
    <col min="39" max="40" width="5.8515625" style="1" bestFit="1" customWidth="1"/>
    <col min="41" max="42" width="6.28125" style="0" bestFit="1" customWidth="1"/>
    <col min="43" max="43" width="5.8515625" style="0" bestFit="1" customWidth="1"/>
  </cols>
  <sheetData>
    <row r="1" spans="1:43" ht="42" customHeight="1">
      <c r="A1" s="4" t="s">
        <v>101</v>
      </c>
      <c r="B1" s="4" t="s">
        <v>103</v>
      </c>
      <c r="C1" s="4" t="s">
        <v>44</v>
      </c>
      <c r="D1" s="4" t="s">
        <v>49</v>
      </c>
      <c r="E1" s="4" t="s">
        <v>30</v>
      </c>
      <c r="F1" s="4" t="s">
        <v>43</v>
      </c>
      <c r="G1" s="4" t="s">
        <v>42</v>
      </c>
      <c r="H1" s="4" t="s">
        <v>38</v>
      </c>
      <c r="I1" s="5" t="s">
        <v>80</v>
      </c>
      <c r="J1" s="4" t="s">
        <v>37</v>
      </c>
      <c r="K1" s="4" t="s">
        <v>36</v>
      </c>
      <c r="L1" s="4" t="s">
        <v>14</v>
      </c>
      <c r="M1" s="5" t="s">
        <v>39</v>
      </c>
      <c r="N1" s="13" t="s">
        <v>15</v>
      </c>
      <c r="O1" s="13" t="s">
        <v>16</v>
      </c>
      <c r="P1" s="5" t="s">
        <v>81</v>
      </c>
      <c r="Q1" s="5" t="s">
        <v>82</v>
      </c>
      <c r="R1" s="5" t="s">
        <v>83</v>
      </c>
      <c r="S1" s="5" t="s">
        <v>20</v>
      </c>
      <c r="T1" s="5" t="s">
        <v>17</v>
      </c>
      <c r="U1" s="7" t="s">
        <v>27</v>
      </c>
      <c r="V1" s="37" t="s">
        <v>94</v>
      </c>
      <c r="W1" s="37" t="s">
        <v>95</v>
      </c>
      <c r="X1" s="8" t="s">
        <v>19</v>
      </c>
      <c r="Y1" s="8" t="s">
        <v>96</v>
      </c>
      <c r="Z1" s="8" t="s">
        <v>97</v>
      </c>
      <c r="AA1" s="8" t="s">
        <v>98</v>
      </c>
      <c r="AB1" s="8" t="s">
        <v>25</v>
      </c>
      <c r="AC1" s="8" t="s">
        <v>99</v>
      </c>
      <c r="AD1" s="8" t="s">
        <v>18</v>
      </c>
      <c r="AE1" s="8" t="s">
        <v>24</v>
      </c>
      <c r="AF1" s="8" t="s">
        <v>26</v>
      </c>
      <c r="AG1" s="4" t="s">
        <v>93</v>
      </c>
      <c r="AH1" s="19" t="s">
        <v>84</v>
      </c>
      <c r="AI1" s="20" t="s">
        <v>85</v>
      </c>
      <c r="AJ1" s="20" t="s">
        <v>86</v>
      </c>
      <c r="AK1" s="21" t="s">
        <v>87</v>
      </c>
      <c r="AL1" s="21" t="s">
        <v>88</v>
      </c>
      <c r="AM1" s="22" t="s">
        <v>89</v>
      </c>
      <c r="AN1" s="23" t="s">
        <v>90</v>
      </c>
      <c r="AO1" s="24" t="s">
        <v>91</v>
      </c>
      <c r="AP1" s="24" t="s">
        <v>92</v>
      </c>
      <c r="AQ1" s="69" t="s">
        <v>104</v>
      </c>
    </row>
    <row r="2" spans="1:43" ht="12.75">
      <c r="A2">
        <v>10</v>
      </c>
      <c r="B2" s="70" t="s">
        <v>6</v>
      </c>
      <c r="C2" t="s">
        <v>78</v>
      </c>
      <c r="D2" t="s">
        <v>79</v>
      </c>
      <c r="E2" t="s">
        <v>33</v>
      </c>
      <c r="F2">
        <v>15622</v>
      </c>
      <c r="G2" t="s">
        <v>65</v>
      </c>
      <c r="H2">
        <v>195</v>
      </c>
      <c r="I2">
        <f>J2*60+K2</f>
        <v>220</v>
      </c>
      <c r="J2" s="11">
        <v>3</v>
      </c>
      <c r="K2" s="11">
        <v>40</v>
      </c>
      <c r="L2" s="11">
        <v>750</v>
      </c>
      <c r="M2" s="25">
        <v>2991</v>
      </c>
      <c r="N2" s="25">
        <v>494</v>
      </c>
      <c r="O2" s="38">
        <v>31</v>
      </c>
      <c r="P2" s="42">
        <v>50</v>
      </c>
      <c r="Q2" s="43">
        <v>33</v>
      </c>
      <c r="R2" s="44">
        <v>17</v>
      </c>
      <c r="S2" s="6" t="s">
        <v>22</v>
      </c>
      <c r="T2" s="6" t="s">
        <v>22</v>
      </c>
      <c r="U2" s="3">
        <v>15</v>
      </c>
      <c r="V2" s="9">
        <v>2</v>
      </c>
      <c r="W2" s="9"/>
      <c r="X2" s="9"/>
      <c r="Y2" s="9">
        <v>3</v>
      </c>
      <c r="Z2" s="9">
        <v>5</v>
      </c>
      <c r="AA2" s="9"/>
      <c r="AB2" s="9"/>
      <c r="AC2" s="9">
        <v>3</v>
      </c>
      <c r="AD2" s="9"/>
      <c r="AE2" s="9">
        <v>2</v>
      </c>
      <c r="AF2" s="9"/>
      <c r="AG2" s="14" t="s">
        <v>32</v>
      </c>
      <c r="AH2" s="26">
        <v>39</v>
      </c>
      <c r="AI2" s="26">
        <v>50</v>
      </c>
      <c r="AJ2" s="26">
        <v>50</v>
      </c>
      <c r="AK2" s="27" t="s">
        <v>40</v>
      </c>
      <c r="AL2" s="27" t="s">
        <v>40</v>
      </c>
      <c r="AM2" s="32">
        <v>30</v>
      </c>
      <c r="AN2" s="32">
        <v>30</v>
      </c>
      <c r="AO2" s="34">
        <v>25</v>
      </c>
      <c r="AP2" s="34">
        <v>19</v>
      </c>
      <c r="AQ2" s="71">
        <v>67</v>
      </c>
    </row>
    <row r="3" spans="1:43" ht="12.75">
      <c r="A3">
        <v>20</v>
      </c>
      <c r="B3" t="s">
        <v>0</v>
      </c>
      <c r="E3" t="s">
        <v>34</v>
      </c>
      <c r="G3" t="s">
        <v>45</v>
      </c>
      <c r="H3">
        <v>238</v>
      </c>
      <c r="I3">
        <f>J3*60+K3</f>
        <v>296</v>
      </c>
      <c r="J3" s="12">
        <v>4</v>
      </c>
      <c r="K3" s="12">
        <v>56</v>
      </c>
      <c r="L3" s="10">
        <v>1501</v>
      </c>
      <c r="M3" s="25">
        <v>4849</v>
      </c>
      <c r="N3" s="25">
        <v>242</v>
      </c>
      <c r="O3" s="38">
        <v>60</v>
      </c>
      <c r="P3" s="42">
        <v>31</v>
      </c>
      <c r="Q3" s="43">
        <v>37</v>
      </c>
      <c r="R3" s="44">
        <v>32</v>
      </c>
      <c r="S3" s="6" t="s">
        <v>21</v>
      </c>
      <c r="T3" s="6">
        <v>14</v>
      </c>
      <c r="U3" s="3">
        <v>14</v>
      </c>
      <c r="V3" s="9"/>
      <c r="W3" s="9">
        <v>3</v>
      </c>
      <c r="X3" s="9">
        <v>7</v>
      </c>
      <c r="Y3" s="9"/>
      <c r="Z3" s="9"/>
      <c r="AA3" s="9"/>
      <c r="AB3" s="9"/>
      <c r="AC3" s="9" t="s">
        <v>100</v>
      </c>
      <c r="AD3" s="9">
        <v>2</v>
      </c>
      <c r="AE3" s="9">
        <v>2</v>
      </c>
      <c r="AF3" s="9"/>
      <c r="AG3" s="14" t="s">
        <v>32</v>
      </c>
      <c r="AH3" s="26">
        <v>40</v>
      </c>
      <c r="AI3" s="26">
        <v>50</v>
      </c>
      <c r="AJ3" s="26">
        <v>71</v>
      </c>
      <c r="AK3" s="27" t="s">
        <v>40</v>
      </c>
      <c r="AL3" s="27" t="s">
        <v>40</v>
      </c>
      <c r="AM3" s="28" t="s">
        <v>40</v>
      </c>
      <c r="AN3" s="28" t="s">
        <v>40</v>
      </c>
      <c r="AO3" s="29" t="s">
        <v>35</v>
      </c>
      <c r="AP3" s="30" t="s">
        <v>40</v>
      </c>
      <c r="AQ3" s="68">
        <v>104</v>
      </c>
    </row>
    <row r="4" spans="1:43" ht="12.75">
      <c r="A4">
        <v>30</v>
      </c>
      <c r="B4" s="70" t="s">
        <v>2</v>
      </c>
      <c r="C4" t="s">
        <v>72</v>
      </c>
      <c r="D4" t="s">
        <v>73</v>
      </c>
      <c r="E4" t="s">
        <v>33</v>
      </c>
      <c r="F4">
        <v>17236</v>
      </c>
      <c r="G4" t="s">
        <v>69</v>
      </c>
      <c r="H4">
        <v>89</v>
      </c>
      <c r="I4">
        <f>J4*60+K4</f>
        <v>107</v>
      </c>
      <c r="J4" s="10">
        <v>1</v>
      </c>
      <c r="K4" s="10">
        <v>47</v>
      </c>
      <c r="L4" s="11">
        <v>935</v>
      </c>
      <c r="M4" s="25">
        <v>1801</v>
      </c>
      <c r="N4" s="25">
        <v>108</v>
      </c>
      <c r="O4" s="39">
        <v>17</v>
      </c>
      <c r="P4" s="42">
        <v>20</v>
      </c>
      <c r="Q4" s="43">
        <v>65</v>
      </c>
      <c r="R4" s="44">
        <v>15</v>
      </c>
      <c r="S4" s="6" t="s">
        <v>23</v>
      </c>
      <c r="T4" s="6">
        <v>15</v>
      </c>
      <c r="U4" s="3">
        <v>6</v>
      </c>
      <c r="V4" s="9"/>
      <c r="W4" s="9">
        <v>1</v>
      </c>
      <c r="X4" s="9"/>
      <c r="Y4" s="9">
        <v>3</v>
      </c>
      <c r="Z4" s="9"/>
      <c r="AA4" s="9">
        <v>1</v>
      </c>
      <c r="AB4" s="9"/>
      <c r="AC4" s="9"/>
      <c r="AD4" s="9"/>
      <c r="AE4" s="9">
        <v>1</v>
      </c>
      <c r="AF4" s="9"/>
      <c r="AG4" s="14" t="s">
        <v>28</v>
      </c>
      <c r="AH4" s="26">
        <v>45</v>
      </c>
      <c r="AI4" s="26">
        <v>55</v>
      </c>
      <c r="AJ4" s="26">
        <v>55</v>
      </c>
      <c r="AK4" s="31">
        <v>40</v>
      </c>
      <c r="AL4" s="31">
        <v>51</v>
      </c>
      <c r="AM4" s="32">
        <v>34</v>
      </c>
      <c r="AN4" s="32">
        <v>34</v>
      </c>
      <c r="AO4" s="34">
        <v>36</v>
      </c>
      <c r="AP4" s="34">
        <v>36</v>
      </c>
      <c r="AQ4" s="71">
        <v>74</v>
      </c>
    </row>
    <row r="5" spans="1:43" ht="12.75">
      <c r="A5">
        <v>40</v>
      </c>
      <c r="B5" t="s">
        <v>7</v>
      </c>
      <c r="C5" t="s">
        <v>59</v>
      </c>
      <c r="D5" t="s">
        <v>67</v>
      </c>
      <c r="E5" t="s">
        <v>31</v>
      </c>
      <c r="F5">
        <v>22958</v>
      </c>
      <c r="G5" t="s">
        <v>64</v>
      </c>
      <c r="H5">
        <v>153</v>
      </c>
      <c r="I5">
        <f>J5*60+K5</f>
        <v>184</v>
      </c>
      <c r="J5" s="11">
        <v>3</v>
      </c>
      <c r="K5" s="11">
        <v>4</v>
      </c>
      <c r="L5" s="10">
        <v>1003</v>
      </c>
      <c r="M5" s="25">
        <v>3516</v>
      </c>
      <c r="N5" s="25">
        <v>86</v>
      </c>
      <c r="O5" s="39">
        <v>19</v>
      </c>
      <c r="P5" s="42">
        <v>20</v>
      </c>
      <c r="Q5" s="43">
        <v>42</v>
      </c>
      <c r="R5" s="44">
        <v>38</v>
      </c>
      <c r="S5" s="6" t="s">
        <v>22</v>
      </c>
      <c r="T5" s="6" t="s">
        <v>22</v>
      </c>
      <c r="U5" s="3">
        <v>7</v>
      </c>
      <c r="V5" s="9">
        <v>2</v>
      </c>
      <c r="W5" s="9"/>
      <c r="X5" s="9"/>
      <c r="Y5" s="9">
        <v>1</v>
      </c>
      <c r="Z5" s="9">
        <v>1</v>
      </c>
      <c r="AA5" s="9">
        <v>1</v>
      </c>
      <c r="AB5" s="9"/>
      <c r="AC5" s="9"/>
      <c r="AD5" s="9"/>
      <c r="AE5" s="9"/>
      <c r="AF5" s="9">
        <v>2</v>
      </c>
      <c r="AG5" s="14" t="s">
        <v>32</v>
      </c>
      <c r="AH5" s="26">
        <v>47</v>
      </c>
      <c r="AI5" s="26">
        <v>64</v>
      </c>
      <c r="AJ5" s="26">
        <v>68</v>
      </c>
      <c r="AK5" s="36">
        <v>34</v>
      </c>
      <c r="AL5" s="36">
        <v>34</v>
      </c>
      <c r="AM5" s="35">
        <v>34</v>
      </c>
      <c r="AN5" s="35">
        <v>36</v>
      </c>
      <c r="AO5" s="34">
        <v>36</v>
      </c>
      <c r="AP5" s="34">
        <v>26</v>
      </c>
      <c r="AQ5" s="68">
        <f>AJ5+AO5</f>
        <v>104</v>
      </c>
    </row>
    <row r="6" spans="1:43" ht="12.75">
      <c r="A6">
        <v>50</v>
      </c>
      <c r="B6" t="s">
        <v>5</v>
      </c>
      <c r="C6" t="s">
        <v>76</v>
      </c>
      <c r="D6" t="s">
        <v>77</v>
      </c>
      <c r="E6" t="s">
        <v>31</v>
      </c>
      <c r="F6">
        <v>22840</v>
      </c>
      <c r="G6" t="s">
        <v>66</v>
      </c>
      <c r="H6">
        <v>142</v>
      </c>
      <c r="I6">
        <f>J6*60+K6</f>
        <v>151</v>
      </c>
      <c r="J6" s="10">
        <v>2</v>
      </c>
      <c r="K6" s="10">
        <v>31</v>
      </c>
      <c r="L6" s="10">
        <v>1109</v>
      </c>
      <c r="M6" s="25">
        <v>2882</v>
      </c>
      <c r="N6" s="25">
        <v>70</v>
      </c>
      <c r="O6" s="39">
        <v>14</v>
      </c>
      <c r="P6" s="42">
        <v>30</v>
      </c>
      <c r="Q6" s="43">
        <v>35</v>
      </c>
      <c r="R6" s="44">
        <v>35</v>
      </c>
      <c r="S6" s="6" t="s">
        <v>22</v>
      </c>
      <c r="T6" s="6" t="s">
        <v>22</v>
      </c>
      <c r="U6" s="3">
        <v>7</v>
      </c>
      <c r="V6" s="9"/>
      <c r="W6" s="9"/>
      <c r="X6" s="9"/>
      <c r="Y6" s="9">
        <v>2</v>
      </c>
      <c r="Z6" s="9"/>
      <c r="AA6" s="9">
        <v>2</v>
      </c>
      <c r="AB6" s="9">
        <v>1</v>
      </c>
      <c r="AC6" s="9"/>
      <c r="AD6" s="9">
        <v>1</v>
      </c>
      <c r="AE6" s="9">
        <v>1</v>
      </c>
      <c r="AF6" s="9"/>
      <c r="AG6" s="14" t="s">
        <v>32</v>
      </c>
      <c r="AH6" s="26">
        <v>45</v>
      </c>
      <c r="AI6" s="26">
        <v>61</v>
      </c>
      <c r="AJ6" s="26">
        <v>64</v>
      </c>
      <c r="AK6" s="31">
        <v>32</v>
      </c>
      <c r="AL6" s="27" t="s">
        <v>40</v>
      </c>
      <c r="AM6" s="32">
        <v>32</v>
      </c>
      <c r="AN6" s="35">
        <v>32</v>
      </c>
      <c r="AO6" s="34">
        <v>33</v>
      </c>
      <c r="AP6" s="34">
        <v>24</v>
      </c>
      <c r="AQ6" s="68">
        <f>AJ6+AO6</f>
        <v>97</v>
      </c>
    </row>
    <row r="7" spans="1:43" ht="12.75">
      <c r="A7">
        <v>60</v>
      </c>
      <c r="B7" s="70" t="s">
        <v>1</v>
      </c>
      <c r="C7" t="s">
        <v>70</v>
      </c>
      <c r="D7" t="s">
        <v>71</v>
      </c>
      <c r="E7" t="s">
        <v>33</v>
      </c>
      <c r="F7">
        <v>17320</v>
      </c>
      <c r="G7" t="s">
        <v>46</v>
      </c>
      <c r="H7">
        <v>78</v>
      </c>
      <c r="I7">
        <f>J7*60+K7</f>
        <v>98</v>
      </c>
      <c r="J7" s="10">
        <v>1</v>
      </c>
      <c r="K7" s="10">
        <v>38</v>
      </c>
      <c r="L7" s="12">
        <v>600</v>
      </c>
      <c r="M7" s="25">
        <v>1186</v>
      </c>
      <c r="N7" s="25">
        <v>91</v>
      </c>
      <c r="O7" s="39">
        <v>13</v>
      </c>
      <c r="P7" s="42">
        <v>30</v>
      </c>
      <c r="Q7" s="43">
        <v>40</v>
      </c>
      <c r="R7" s="44">
        <v>30</v>
      </c>
      <c r="S7" s="6" t="s">
        <v>21</v>
      </c>
      <c r="T7" s="6" t="s">
        <v>22</v>
      </c>
      <c r="U7" s="3">
        <v>8</v>
      </c>
      <c r="V7" s="9"/>
      <c r="W7" s="9"/>
      <c r="X7" s="9"/>
      <c r="Y7" s="9">
        <v>3</v>
      </c>
      <c r="Z7" s="9"/>
      <c r="AA7" s="9">
        <v>3</v>
      </c>
      <c r="AB7" s="9"/>
      <c r="AC7" s="9"/>
      <c r="AD7" s="9"/>
      <c r="AE7" s="9"/>
      <c r="AF7" s="9">
        <v>2</v>
      </c>
      <c r="AG7" s="14" t="s">
        <v>28</v>
      </c>
      <c r="AH7" s="26">
        <v>43</v>
      </c>
      <c r="AI7" s="26">
        <v>54</v>
      </c>
      <c r="AJ7" s="26">
        <v>54</v>
      </c>
      <c r="AK7" s="31">
        <v>38</v>
      </c>
      <c r="AL7" s="31">
        <v>48</v>
      </c>
      <c r="AM7" s="32">
        <v>34</v>
      </c>
      <c r="AN7" s="32">
        <v>34</v>
      </c>
      <c r="AO7" s="73">
        <v>25</v>
      </c>
      <c r="AP7" s="33" t="s">
        <v>40</v>
      </c>
      <c r="AQ7" s="71">
        <v>63</v>
      </c>
    </row>
    <row r="8" spans="1:43" ht="12.75">
      <c r="A8">
        <v>70</v>
      </c>
      <c r="B8" s="70" t="s">
        <v>3</v>
      </c>
      <c r="C8" t="s">
        <v>74</v>
      </c>
      <c r="D8" t="s">
        <v>75</v>
      </c>
      <c r="E8" t="s">
        <v>33</v>
      </c>
      <c r="F8">
        <v>17339</v>
      </c>
      <c r="G8" t="s">
        <v>68</v>
      </c>
      <c r="H8">
        <v>114</v>
      </c>
      <c r="I8">
        <f>J8*60+K8</f>
        <v>135</v>
      </c>
      <c r="J8" s="10">
        <v>2</v>
      </c>
      <c r="K8" s="10">
        <v>15</v>
      </c>
      <c r="L8" s="12">
        <v>600</v>
      </c>
      <c r="M8" s="25">
        <v>1356</v>
      </c>
      <c r="N8" s="25" t="s">
        <v>4</v>
      </c>
      <c r="O8" s="39">
        <v>16</v>
      </c>
      <c r="P8" s="42">
        <v>35</v>
      </c>
      <c r="Q8" s="43">
        <v>30</v>
      </c>
      <c r="R8" s="44">
        <v>35</v>
      </c>
      <c r="S8" s="6" t="s">
        <v>23</v>
      </c>
      <c r="T8" s="6" t="s">
        <v>22</v>
      </c>
      <c r="U8" s="3">
        <v>10</v>
      </c>
      <c r="V8" s="9"/>
      <c r="W8" s="9"/>
      <c r="X8" s="9"/>
      <c r="Y8" s="9">
        <v>2</v>
      </c>
      <c r="Z8" s="9">
        <v>2</v>
      </c>
      <c r="AA8" s="9">
        <v>1</v>
      </c>
      <c r="AB8" s="9">
        <v>1</v>
      </c>
      <c r="AC8" s="9"/>
      <c r="AD8" s="9"/>
      <c r="AE8" s="9">
        <v>2</v>
      </c>
      <c r="AF8" s="9">
        <v>2</v>
      </c>
      <c r="AG8" s="14" t="s">
        <v>28</v>
      </c>
      <c r="AH8" s="26">
        <v>43</v>
      </c>
      <c r="AI8" s="26">
        <v>51</v>
      </c>
      <c r="AJ8" s="26">
        <v>51</v>
      </c>
      <c r="AK8" s="31">
        <v>38</v>
      </c>
      <c r="AL8" s="31">
        <v>47</v>
      </c>
      <c r="AM8" s="32">
        <v>35</v>
      </c>
      <c r="AN8" s="32">
        <v>35</v>
      </c>
      <c r="AO8" s="34">
        <v>33</v>
      </c>
      <c r="AP8" s="34">
        <v>33</v>
      </c>
      <c r="AQ8" s="71">
        <v>71</v>
      </c>
    </row>
    <row r="9" spans="1:43" ht="12.75">
      <c r="A9">
        <v>80</v>
      </c>
      <c r="B9" t="s">
        <v>9</v>
      </c>
      <c r="C9" t="s">
        <v>57</v>
      </c>
      <c r="D9" t="s">
        <v>58</v>
      </c>
      <c r="E9" t="s">
        <v>34</v>
      </c>
      <c r="F9">
        <v>26260</v>
      </c>
      <c r="G9" t="s">
        <v>62</v>
      </c>
      <c r="H9">
        <v>181</v>
      </c>
      <c r="I9">
        <f>J9*60+K9</f>
        <v>231</v>
      </c>
      <c r="J9" s="11">
        <v>3</v>
      </c>
      <c r="K9" s="11">
        <v>51</v>
      </c>
      <c r="L9" s="11">
        <v>850</v>
      </c>
      <c r="M9" s="25">
        <v>4281</v>
      </c>
      <c r="N9" s="25">
        <v>90</v>
      </c>
      <c r="O9" s="38">
        <v>39</v>
      </c>
      <c r="P9" s="42">
        <v>30</v>
      </c>
      <c r="Q9" s="43">
        <v>40</v>
      </c>
      <c r="R9" s="44">
        <v>30</v>
      </c>
      <c r="S9" s="6" t="s">
        <v>21</v>
      </c>
      <c r="T9" s="6">
        <v>11</v>
      </c>
      <c r="U9" s="14">
        <v>4</v>
      </c>
      <c r="V9" s="9"/>
      <c r="W9" s="9"/>
      <c r="X9" s="9"/>
      <c r="Y9" s="9">
        <v>1</v>
      </c>
      <c r="Z9" s="9">
        <v>2</v>
      </c>
      <c r="AA9" s="9"/>
      <c r="AB9" s="9"/>
      <c r="AC9" s="9">
        <v>1</v>
      </c>
      <c r="AD9" s="9"/>
      <c r="AE9" s="9"/>
      <c r="AF9" s="9"/>
      <c r="AG9" s="14" t="s">
        <v>32</v>
      </c>
      <c r="AH9" s="26">
        <v>35</v>
      </c>
      <c r="AI9" s="26">
        <v>53</v>
      </c>
      <c r="AJ9" s="26">
        <v>59</v>
      </c>
      <c r="AK9" s="31">
        <v>31</v>
      </c>
      <c r="AL9" s="31">
        <v>36</v>
      </c>
      <c r="AM9" s="32">
        <v>21</v>
      </c>
      <c r="AN9" s="32" t="s">
        <v>41</v>
      </c>
      <c r="AO9" s="34">
        <v>28</v>
      </c>
      <c r="AP9" s="33" t="s">
        <v>40</v>
      </c>
      <c r="AQ9" s="68">
        <f>AJ9+AO9</f>
        <v>87</v>
      </c>
    </row>
    <row r="10" spans="1:43" ht="12.75">
      <c r="A10">
        <v>90</v>
      </c>
      <c r="B10" t="s">
        <v>10</v>
      </c>
      <c r="C10" t="s">
        <v>57</v>
      </c>
      <c r="D10" t="s">
        <v>58</v>
      </c>
      <c r="E10" t="s">
        <v>34</v>
      </c>
      <c r="F10">
        <v>26260</v>
      </c>
      <c r="G10" t="s">
        <v>56</v>
      </c>
      <c r="H10">
        <v>181</v>
      </c>
      <c r="I10">
        <f>J10*60+K10</f>
        <v>231</v>
      </c>
      <c r="J10" s="11">
        <v>3</v>
      </c>
      <c r="K10" s="11">
        <v>51</v>
      </c>
      <c r="L10" s="10">
        <v>1000</v>
      </c>
      <c r="M10" s="25">
        <v>4270</v>
      </c>
      <c r="N10" s="25">
        <v>100</v>
      </c>
      <c r="O10" s="38">
        <v>37</v>
      </c>
      <c r="P10" s="42">
        <v>34</v>
      </c>
      <c r="Q10" s="43">
        <v>32</v>
      </c>
      <c r="R10" s="44">
        <v>34</v>
      </c>
      <c r="S10" s="6" t="s">
        <v>22</v>
      </c>
      <c r="T10" s="6" t="s">
        <v>22</v>
      </c>
      <c r="U10" s="14">
        <v>3</v>
      </c>
      <c r="V10" s="9"/>
      <c r="W10" s="9"/>
      <c r="X10" s="9"/>
      <c r="Y10" s="9"/>
      <c r="Z10" s="9">
        <v>2</v>
      </c>
      <c r="AA10" s="9">
        <v>1</v>
      </c>
      <c r="AB10" s="9"/>
      <c r="AC10" s="9"/>
      <c r="AD10" s="9"/>
      <c r="AE10" s="9"/>
      <c r="AF10" s="9">
        <v>1</v>
      </c>
      <c r="AG10" s="14" t="s">
        <v>32</v>
      </c>
      <c r="AH10" s="26"/>
      <c r="AI10" s="26"/>
      <c r="AJ10" s="26">
        <v>57</v>
      </c>
      <c r="AK10" s="31"/>
      <c r="AL10" s="27" t="s">
        <v>40</v>
      </c>
      <c r="AM10" s="32">
        <v>26</v>
      </c>
      <c r="AN10" s="32">
        <v>26</v>
      </c>
      <c r="AO10" s="72">
        <v>25</v>
      </c>
      <c r="AP10" s="34">
        <v>17</v>
      </c>
      <c r="AQ10" s="68">
        <f>AJ10+AO10</f>
        <v>82</v>
      </c>
    </row>
    <row r="11" spans="1:43" ht="12.75">
      <c r="A11">
        <v>100</v>
      </c>
      <c r="B11" t="s">
        <v>11</v>
      </c>
      <c r="C11" t="s">
        <v>55</v>
      </c>
      <c r="D11" t="s">
        <v>54</v>
      </c>
      <c r="E11" t="s">
        <v>34</v>
      </c>
      <c r="F11">
        <v>25841</v>
      </c>
      <c r="G11" t="s">
        <v>53</v>
      </c>
      <c r="H11">
        <v>153</v>
      </c>
      <c r="I11">
        <f>J11*60+K11</f>
        <v>184</v>
      </c>
      <c r="J11" s="11">
        <v>3</v>
      </c>
      <c r="K11" s="11">
        <v>4</v>
      </c>
      <c r="L11" s="12">
        <v>603</v>
      </c>
      <c r="M11" s="25">
        <v>3600</v>
      </c>
      <c r="N11" s="25">
        <v>90</v>
      </c>
      <c r="O11" s="38">
        <v>28</v>
      </c>
      <c r="P11" s="42">
        <v>41</v>
      </c>
      <c r="Q11" s="43">
        <v>44</v>
      </c>
      <c r="R11" s="44">
        <v>15</v>
      </c>
      <c r="S11" s="6" t="s">
        <v>21</v>
      </c>
      <c r="T11" s="6">
        <v>26</v>
      </c>
      <c r="U11" s="14">
        <v>9</v>
      </c>
      <c r="V11" s="9"/>
      <c r="W11" s="9"/>
      <c r="X11" s="9"/>
      <c r="Y11" s="9">
        <v>2</v>
      </c>
      <c r="Z11" s="9">
        <v>3</v>
      </c>
      <c r="AA11" s="9">
        <v>2</v>
      </c>
      <c r="AB11" s="9"/>
      <c r="AC11" s="9"/>
      <c r="AD11" s="9"/>
      <c r="AE11" s="9">
        <v>2</v>
      </c>
      <c r="AF11" s="9"/>
      <c r="AG11" s="14" t="s">
        <v>32</v>
      </c>
      <c r="AH11" s="26">
        <v>43</v>
      </c>
      <c r="AI11" s="26">
        <v>57</v>
      </c>
      <c r="AJ11" s="26">
        <v>57</v>
      </c>
      <c r="AK11" s="31">
        <v>30</v>
      </c>
      <c r="AL11" s="31">
        <v>38</v>
      </c>
      <c r="AM11" s="32">
        <v>35</v>
      </c>
      <c r="AN11" s="32">
        <v>42</v>
      </c>
      <c r="AO11" s="34">
        <v>29.5</v>
      </c>
      <c r="AP11" s="34">
        <v>24</v>
      </c>
      <c r="AQ11" s="68">
        <f>AJ11+AO11</f>
        <v>86.5</v>
      </c>
    </row>
    <row r="12" spans="1:43" ht="12.75">
      <c r="A12">
        <v>110</v>
      </c>
      <c r="B12" t="s">
        <v>12</v>
      </c>
      <c r="C12" t="s">
        <v>52</v>
      </c>
      <c r="D12" s="18" t="s">
        <v>51</v>
      </c>
      <c r="E12" t="s">
        <v>33</v>
      </c>
      <c r="F12">
        <v>16625</v>
      </c>
      <c r="G12" t="s">
        <v>50</v>
      </c>
      <c r="H12">
        <v>165</v>
      </c>
      <c r="I12">
        <f>J12*60+K12</f>
        <v>185</v>
      </c>
      <c r="J12" s="11">
        <v>3</v>
      </c>
      <c r="K12" s="11">
        <v>5</v>
      </c>
      <c r="L12" s="10">
        <v>1053</v>
      </c>
      <c r="M12" s="25">
        <v>3173</v>
      </c>
      <c r="N12" s="25">
        <v>86</v>
      </c>
      <c r="O12" s="38">
        <v>31</v>
      </c>
      <c r="P12" s="42">
        <v>29</v>
      </c>
      <c r="Q12" s="43">
        <v>33</v>
      </c>
      <c r="R12" s="44">
        <v>38</v>
      </c>
      <c r="S12" s="6" t="s">
        <v>22</v>
      </c>
      <c r="T12" s="6" t="s">
        <v>22</v>
      </c>
      <c r="U12" s="14">
        <v>7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4" t="s">
        <v>28</v>
      </c>
      <c r="AH12" s="26">
        <v>35</v>
      </c>
      <c r="AI12" s="26">
        <v>45</v>
      </c>
      <c r="AJ12" s="26">
        <v>45</v>
      </c>
      <c r="AK12" s="31">
        <v>30</v>
      </c>
      <c r="AL12" s="31">
        <v>40</v>
      </c>
      <c r="AM12" s="32">
        <v>25</v>
      </c>
      <c r="AN12" s="32">
        <v>25</v>
      </c>
      <c r="AO12" s="34">
        <v>27</v>
      </c>
      <c r="AP12" s="34">
        <v>18</v>
      </c>
      <c r="AQ12" s="68">
        <f>AJ12+AO12</f>
        <v>72</v>
      </c>
    </row>
    <row r="13" spans="1:43" ht="12.75">
      <c r="A13">
        <v>120</v>
      </c>
      <c r="B13" s="12" t="s">
        <v>8</v>
      </c>
      <c r="C13" t="s">
        <v>60</v>
      </c>
      <c r="D13" t="s">
        <v>61</v>
      </c>
      <c r="E13" t="s">
        <v>31</v>
      </c>
      <c r="F13">
        <v>22810</v>
      </c>
      <c r="G13" t="s">
        <v>63</v>
      </c>
      <c r="H13">
        <v>111</v>
      </c>
      <c r="I13">
        <f>J13*60+K13</f>
        <v>128</v>
      </c>
      <c r="J13" s="10">
        <v>2</v>
      </c>
      <c r="K13" s="10">
        <v>8</v>
      </c>
      <c r="L13" s="12">
        <v>500</v>
      </c>
      <c r="M13" s="25">
        <v>1751</v>
      </c>
      <c r="N13" s="25" t="s">
        <v>4</v>
      </c>
      <c r="O13" s="40">
        <v>8</v>
      </c>
      <c r="P13" s="42">
        <v>34</v>
      </c>
      <c r="Q13" s="43">
        <v>33</v>
      </c>
      <c r="R13" s="44">
        <v>33</v>
      </c>
      <c r="S13" s="6" t="s">
        <v>22</v>
      </c>
      <c r="T13" s="6" t="s">
        <v>22</v>
      </c>
      <c r="U13" s="3">
        <v>5</v>
      </c>
      <c r="V13" s="9"/>
      <c r="W13" s="9"/>
      <c r="X13" s="9">
        <v>2</v>
      </c>
      <c r="Y13" s="9"/>
      <c r="Z13" s="9"/>
      <c r="AA13" s="9"/>
      <c r="AB13" s="9"/>
      <c r="AC13" s="9"/>
      <c r="AD13" s="9"/>
      <c r="AE13" s="9">
        <v>3</v>
      </c>
      <c r="AF13" s="9"/>
      <c r="AG13" s="14" t="s">
        <v>29</v>
      </c>
      <c r="AH13" s="26">
        <v>37</v>
      </c>
      <c r="AI13" s="26">
        <v>52</v>
      </c>
      <c r="AJ13" s="26">
        <v>52</v>
      </c>
      <c r="AK13" s="36">
        <v>25</v>
      </c>
      <c r="AL13" s="36">
        <v>40</v>
      </c>
      <c r="AM13" s="35">
        <v>23</v>
      </c>
      <c r="AN13" s="35">
        <v>23</v>
      </c>
      <c r="AO13" s="34">
        <v>28</v>
      </c>
      <c r="AP13" s="34">
        <v>20</v>
      </c>
      <c r="AQ13" s="68">
        <f>AJ13+AO13</f>
        <v>80</v>
      </c>
    </row>
    <row r="14" spans="1:42" ht="12.75">
      <c r="A14">
        <v>130</v>
      </c>
      <c r="B14" s="12" t="s">
        <v>13</v>
      </c>
      <c r="D14" t="s">
        <v>48</v>
      </c>
      <c r="E14" t="s">
        <v>31</v>
      </c>
      <c r="F14">
        <v>24445</v>
      </c>
      <c r="G14" t="s">
        <v>47</v>
      </c>
      <c r="H14">
        <v>221</v>
      </c>
      <c r="I14">
        <f>J14*60+K14</f>
        <v>250</v>
      </c>
      <c r="J14" s="12">
        <v>4</v>
      </c>
      <c r="K14" s="12">
        <v>10</v>
      </c>
      <c r="L14" s="11">
        <v>700</v>
      </c>
      <c r="M14" s="25">
        <v>3201</v>
      </c>
      <c r="N14" s="25" t="s">
        <v>4</v>
      </c>
      <c r="O14" s="40">
        <v>9</v>
      </c>
      <c r="P14" s="42">
        <v>34</v>
      </c>
      <c r="Q14" s="43">
        <v>33</v>
      </c>
      <c r="R14" s="44">
        <v>33</v>
      </c>
      <c r="S14" s="6" t="s">
        <v>21</v>
      </c>
      <c r="T14" s="6" t="s">
        <v>22</v>
      </c>
      <c r="U14" s="14">
        <v>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4" t="s">
        <v>22</v>
      </c>
      <c r="AH14" s="2"/>
      <c r="AI14" s="2"/>
      <c r="AJ14" s="2"/>
      <c r="AK14" s="2"/>
      <c r="AL14" s="2"/>
      <c r="AM14" s="2"/>
      <c r="AN14" s="2"/>
      <c r="AO14" s="2"/>
      <c r="AP14" s="2"/>
    </row>
    <row r="15" spans="34:42" ht="12.75">
      <c r="AH15" s="2"/>
      <c r="AI15" s="2"/>
      <c r="AJ15" s="2"/>
      <c r="AK15" s="2"/>
      <c r="AL15" s="2"/>
      <c r="AM15" s="2"/>
      <c r="AN15" s="2"/>
      <c r="AO15" s="2"/>
      <c r="AP15" s="2"/>
    </row>
    <row r="16" spans="41:42" ht="12.75">
      <c r="AO16" s="1"/>
      <c r="AP16" s="1"/>
    </row>
    <row r="17" spans="41:42" ht="12.75">
      <c r="AO17" s="1"/>
      <c r="AP17" s="1"/>
    </row>
    <row r="18" spans="41:42" ht="12.75">
      <c r="AO18" s="2"/>
      <c r="AP1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8" sqref="V18"/>
    </sheetView>
  </sheetViews>
  <sheetFormatPr defaultColWidth="9.140625" defaultRowHeight="12.75"/>
  <cols>
    <col min="1" max="6" width="5.140625" style="46" customWidth="1"/>
    <col min="7" max="7" width="6.00390625" style="46" bestFit="1" customWidth="1"/>
    <col min="8" max="13" width="5.140625" style="46" customWidth="1"/>
    <col min="14" max="16" width="5.140625" style="45" customWidth="1"/>
    <col min="17" max="19" width="5.140625" style="66" customWidth="1"/>
    <col min="20" max="21" width="5.140625" style="45" customWidth="1"/>
    <col min="22" max="22" width="5.00390625" style="46" bestFit="1" customWidth="1"/>
    <col min="23" max="23" width="4.00390625" style="46" bestFit="1" customWidth="1"/>
    <col min="24" max="34" width="5.140625" style="46" customWidth="1"/>
    <col min="35" max="41" width="5.140625" style="67" customWidth="1"/>
    <col min="42" max="16384" width="5.140625" style="46" customWidth="1"/>
  </cols>
  <sheetData>
    <row r="1" spans="1:44" s="53" customFormat="1" ht="42" customHeight="1">
      <c r="A1" s="47" t="s">
        <v>102</v>
      </c>
      <c r="B1" s="47" t="s">
        <v>101</v>
      </c>
      <c r="C1" s="47" t="s">
        <v>103</v>
      </c>
      <c r="D1" s="47" t="s">
        <v>44</v>
      </c>
      <c r="E1" s="47" t="s">
        <v>49</v>
      </c>
      <c r="F1" s="47" t="s">
        <v>30</v>
      </c>
      <c r="G1" s="47" t="s">
        <v>43</v>
      </c>
      <c r="H1" s="47" t="s">
        <v>42</v>
      </c>
      <c r="I1" s="47" t="s">
        <v>38</v>
      </c>
      <c r="J1" s="48" t="s">
        <v>80</v>
      </c>
      <c r="K1" s="47" t="s">
        <v>37</v>
      </c>
      <c r="L1" s="47" t="s">
        <v>36</v>
      </c>
      <c r="M1" s="47" t="s">
        <v>14</v>
      </c>
      <c r="N1" s="48" t="s">
        <v>39</v>
      </c>
      <c r="O1" s="15" t="s">
        <v>15</v>
      </c>
      <c r="P1" s="15" t="s">
        <v>16</v>
      </c>
      <c r="Q1" s="48" t="s">
        <v>81</v>
      </c>
      <c r="R1" s="48" t="s">
        <v>82</v>
      </c>
      <c r="S1" s="48" t="s">
        <v>83</v>
      </c>
      <c r="T1" s="48" t="s">
        <v>20</v>
      </c>
      <c r="U1" s="48" t="s">
        <v>17</v>
      </c>
      <c r="V1" s="49" t="s">
        <v>27</v>
      </c>
      <c r="W1" s="49" t="s">
        <v>94</v>
      </c>
      <c r="X1" s="49" t="s">
        <v>95</v>
      </c>
      <c r="Y1" s="49" t="s">
        <v>19</v>
      </c>
      <c r="Z1" s="49" t="s">
        <v>96</v>
      </c>
      <c r="AA1" s="49" t="s">
        <v>97</v>
      </c>
      <c r="AB1" s="49" t="s">
        <v>98</v>
      </c>
      <c r="AC1" s="49" t="s">
        <v>25</v>
      </c>
      <c r="AD1" s="49" t="s">
        <v>99</v>
      </c>
      <c r="AE1" s="49" t="s">
        <v>18</v>
      </c>
      <c r="AF1" s="49" t="s">
        <v>24</v>
      </c>
      <c r="AG1" s="49" t="s">
        <v>26</v>
      </c>
      <c r="AH1" s="47" t="s">
        <v>93</v>
      </c>
      <c r="AI1" s="50" t="s">
        <v>84</v>
      </c>
      <c r="AJ1" s="50" t="s">
        <v>85</v>
      </c>
      <c r="AK1" s="50" t="s">
        <v>86</v>
      </c>
      <c r="AL1" s="51" t="s">
        <v>87</v>
      </c>
      <c r="AM1" s="51" t="s">
        <v>88</v>
      </c>
      <c r="AN1" s="51" t="s">
        <v>89</v>
      </c>
      <c r="AO1" s="51" t="s">
        <v>90</v>
      </c>
      <c r="AP1" s="51" t="s">
        <v>91</v>
      </c>
      <c r="AQ1" s="51" t="s">
        <v>92</v>
      </c>
      <c r="AR1" s="52"/>
    </row>
    <row r="2" spans="1:43" s="53" customFormat="1" ht="12.75">
      <c r="A2" s="53">
        <v>6</v>
      </c>
      <c r="B2" s="53">
        <v>10</v>
      </c>
      <c r="C2" s="53" t="s">
        <v>6</v>
      </c>
      <c r="D2" s="53" t="s">
        <v>78</v>
      </c>
      <c r="E2" s="53" t="s">
        <v>79</v>
      </c>
      <c r="F2" s="53" t="s">
        <v>33</v>
      </c>
      <c r="G2" s="53">
        <v>15622</v>
      </c>
      <c r="H2" s="53" t="s">
        <v>65</v>
      </c>
      <c r="I2" s="53">
        <v>195</v>
      </c>
      <c r="J2" s="53">
        <f aca="true" t="shared" si="0" ref="J2:J14">K2*60+L2</f>
        <v>220</v>
      </c>
      <c r="K2" s="53">
        <v>3</v>
      </c>
      <c r="L2" s="53">
        <v>40</v>
      </c>
      <c r="M2" s="53">
        <v>750</v>
      </c>
      <c r="N2" s="52">
        <v>2991</v>
      </c>
      <c r="O2" s="52">
        <v>494</v>
      </c>
      <c r="P2" s="52">
        <v>31</v>
      </c>
      <c r="Q2" s="54">
        <v>50</v>
      </c>
      <c r="R2" s="54">
        <v>33</v>
      </c>
      <c r="S2" s="54">
        <v>17</v>
      </c>
      <c r="T2" s="52" t="s">
        <v>22</v>
      </c>
      <c r="U2" s="52" t="s">
        <v>22</v>
      </c>
      <c r="V2" s="53">
        <v>15</v>
      </c>
      <c r="W2" s="52">
        <v>2</v>
      </c>
      <c r="X2" s="52"/>
      <c r="Y2" s="52"/>
      <c r="Z2" s="52">
        <v>3</v>
      </c>
      <c r="AA2" s="52">
        <v>5</v>
      </c>
      <c r="AB2" s="52"/>
      <c r="AC2" s="52"/>
      <c r="AD2" s="52">
        <v>3</v>
      </c>
      <c r="AE2" s="52"/>
      <c r="AF2" s="52">
        <v>2</v>
      </c>
      <c r="AG2" s="52"/>
      <c r="AH2" s="53" t="s">
        <v>32</v>
      </c>
      <c r="AI2" s="55">
        <v>39</v>
      </c>
      <c r="AJ2" s="55">
        <v>50</v>
      </c>
      <c r="AK2" s="55">
        <v>50</v>
      </c>
      <c r="AL2" s="56" t="s">
        <v>40</v>
      </c>
      <c r="AM2" s="56" t="s">
        <v>40</v>
      </c>
      <c r="AN2" s="55">
        <v>30</v>
      </c>
      <c r="AO2" s="55">
        <v>30</v>
      </c>
      <c r="AP2" s="55">
        <v>25</v>
      </c>
      <c r="AQ2" s="55">
        <v>19</v>
      </c>
    </row>
    <row r="3" spans="1:43" s="53" customFormat="1" ht="12.75">
      <c r="A3" s="53">
        <v>1</v>
      </c>
      <c r="B3" s="53">
        <v>20</v>
      </c>
      <c r="C3" s="53" t="s">
        <v>0</v>
      </c>
      <c r="F3" s="53" t="s">
        <v>34</v>
      </c>
      <c r="H3" s="53" t="s">
        <v>45</v>
      </c>
      <c r="I3" s="53">
        <v>238</v>
      </c>
      <c r="J3" s="53">
        <f t="shared" si="0"/>
        <v>296</v>
      </c>
      <c r="K3" s="53">
        <v>4</v>
      </c>
      <c r="L3" s="53">
        <v>56</v>
      </c>
      <c r="M3" s="53">
        <v>1501</v>
      </c>
      <c r="N3" s="52">
        <v>4849</v>
      </c>
      <c r="O3" s="52">
        <v>242</v>
      </c>
      <c r="P3" s="52">
        <v>60</v>
      </c>
      <c r="Q3" s="54">
        <v>31</v>
      </c>
      <c r="R3" s="54">
        <v>37</v>
      </c>
      <c r="S3" s="54">
        <v>32</v>
      </c>
      <c r="T3" s="52" t="s">
        <v>21</v>
      </c>
      <c r="U3" s="52">
        <v>14</v>
      </c>
      <c r="V3" s="53">
        <v>14</v>
      </c>
      <c r="W3" s="52"/>
      <c r="X3" s="52">
        <v>3</v>
      </c>
      <c r="Y3" s="52">
        <v>7</v>
      </c>
      <c r="Z3" s="52"/>
      <c r="AA3" s="52"/>
      <c r="AB3" s="52"/>
      <c r="AC3" s="52"/>
      <c r="AD3" s="52" t="s">
        <v>100</v>
      </c>
      <c r="AE3" s="52">
        <v>2</v>
      </c>
      <c r="AF3" s="52">
        <v>2</v>
      </c>
      <c r="AG3" s="52"/>
      <c r="AH3" s="53" t="s">
        <v>32</v>
      </c>
      <c r="AI3" s="55">
        <v>40</v>
      </c>
      <c r="AJ3" s="55">
        <v>50</v>
      </c>
      <c r="AK3" s="55">
        <v>71</v>
      </c>
      <c r="AL3" s="56" t="s">
        <v>40</v>
      </c>
      <c r="AM3" s="56" t="s">
        <v>40</v>
      </c>
      <c r="AN3" s="57" t="s">
        <v>40</v>
      </c>
      <c r="AO3" s="57" t="s">
        <v>40</v>
      </c>
      <c r="AP3" s="58" t="s">
        <v>35</v>
      </c>
      <c r="AQ3" s="59" t="s">
        <v>40</v>
      </c>
    </row>
    <row r="4" spans="1:43" s="53" customFormat="1" ht="12.75">
      <c r="A4" s="53">
        <v>3</v>
      </c>
      <c r="B4" s="53">
        <v>30</v>
      </c>
      <c r="C4" s="53" t="s">
        <v>2</v>
      </c>
      <c r="D4" s="53" t="s">
        <v>72</v>
      </c>
      <c r="E4" s="53" t="s">
        <v>73</v>
      </c>
      <c r="F4" s="53" t="s">
        <v>33</v>
      </c>
      <c r="G4" s="53">
        <v>17236</v>
      </c>
      <c r="H4" s="53" t="s">
        <v>69</v>
      </c>
      <c r="I4" s="53">
        <v>89</v>
      </c>
      <c r="J4" s="53">
        <f t="shared" si="0"/>
        <v>107</v>
      </c>
      <c r="K4" s="53">
        <v>1</v>
      </c>
      <c r="L4" s="53">
        <v>47</v>
      </c>
      <c r="M4" s="53">
        <v>935</v>
      </c>
      <c r="N4" s="52">
        <v>1801</v>
      </c>
      <c r="O4" s="52">
        <v>108</v>
      </c>
      <c r="P4" s="52">
        <v>17</v>
      </c>
      <c r="Q4" s="54">
        <v>20</v>
      </c>
      <c r="R4" s="54">
        <v>65</v>
      </c>
      <c r="S4" s="54">
        <v>15</v>
      </c>
      <c r="T4" s="52" t="s">
        <v>23</v>
      </c>
      <c r="U4" s="52">
        <v>15</v>
      </c>
      <c r="V4" s="53">
        <v>6</v>
      </c>
      <c r="W4" s="52"/>
      <c r="X4" s="52">
        <v>1</v>
      </c>
      <c r="Y4" s="52"/>
      <c r="Z4" s="52">
        <v>3</v>
      </c>
      <c r="AA4" s="52"/>
      <c r="AB4" s="52">
        <v>1</v>
      </c>
      <c r="AC4" s="52"/>
      <c r="AD4" s="52"/>
      <c r="AE4" s="52"/>
      <c r="AF4" s="52">
        <v>1</v>
      </c>
      <c r="AG4" s="52"/>
      <c r="AH4" s="53" t="s">
        <v>28</v>
      </c>
      <c r="AI4" s="55">
        <v>45</v>
      </c>
      <c r="AJ4" s="55">
        <v>55</v>
      </c>
      <c r="AK4" s="55">
        <v>55</v>
      </c>
      <c r="AL4" s="60">
        <v>40</v>
      </c>
      <c r="AM4" s="60">
        <v>51</v>
      </c>
      <c r="AN4" s="55">
        <v>34</v>
      </c>
      <c r="AO4" s="55">
        <v>34</v>
      </c>
      <c r="AP4" s="55">
        <v>36</v>
      </c>
      <c r="AQ4" s="55">
        <v>36</v>
      </c>
    </row>
    <row r="5" spans="1:43" s="53" customFormat="1" ht="12.75">
      <c r="A5" s="53">
        <v>7</v>
      </c>
      <c r="B5" s="53">
        <v>40</v>
      </c>
      <c r="C5" s="53" t="s">
        <v>7</v>
      </c>
      <c r="D5" s="53" t="s">
        <v>59</v>
      </c>
      <c r="E5" s="53" t="s">
        <v>67</v>
      </c>
      <c r="F5" s="53" t="s">
        <v>31</v>
      </c>
      <c r="G5" s="53">
        <v>22958</v>
      </c>
      <c r="H5" s="53" t="s">
        <v>64</v>
      </c>
      <c r="I5" s="53">
        <v>153</v>
      </c>
      <c r="J5" s="53">
        <f t="shared" si="0"/>
        <v>184</v>
      </c>
      <c r="K5" s="53">
        <v>3</v>
      </c>
      <c r="L5" s="53">
        <v>4</v>
      </c>
      <c r="M5" s="53">
        <v>1003</v>
      </c>
      <c r="N5" s="52">
        <v>3516</v>
      </c>
      <c r="O5" s="52">
        <v>86</v>
      </c>
      <c r="P5" s="52">
        <v>19</v>
      </c>
      <c r="Q5" s="54">
        <v>20</v>
      </c>
      <c r="R5" s="54">
        <v>42</v>
      </c>
      <c r="S5" s="54">
        <v>38</v>
      </c>
      <c r="T5" s="52" t="s">
        <v>22</v>
      </c>
      <c r="U5" s="52" t="s">
        <v>22</v>
      </c>
      <c r="V5" s="53">
        <v>7</v>
      </c>
      <c r="W5" s="52">
        <v>2</v>
      </c>
      <c r="X5" s="52"/>
      <c r="Y5" s="52"/>
      <c r="Z5" s="52">
        <v>1</v>
      </c>
      <c r="AA5" s="52">
        <v>1</v>
      </c>
      <c r="AB5" s="52">
        <v>1</v>
      </c>
      <c r="AC5" s="52"/>
      <c r="AD5" s="52"/>
      <c r="AE5" s="52"/>
      <c r="AF5" s="52"/>
      <c r="AG5" s="52">
        <v>2</v>
      </c>
      <c r="AH5" s="53" t="s">
        <v>32</v>
      </c>
      <c r="AI5" s="55">
        <v>47</v>
      </c>
      <c r="AJ5" s="55">
        <v>64</v>
      </c>
      <c r="AK5" s="55">
        <v>68</v>
      </c>
      <c r="AL5" s="60">
        <v>34</v>
      </c>
      <c r="AM5" s="60">
        <v>34</v>
      </c>
      <c r="AN5" s="55">
        <v>34</v>
      </c>
      <c r="AO5" s="55">
        <v>36</v>
      </c>
      <c r="AP5" s="55">
        <v>36</v>
      </c>
      <c r="AQ5" s="55">
        <v>26</v>
      </c>
    </row>
    <row r="6" spans="1:43" s="53" customFormat="1" ht="12.75">
      <c r="A6" s="53">
        <v>5</v>
      </c>
      <c r="B6" s="53">
        <v>50</v>
      </c>
      <c r="C6" s="53" t="s">
        <v>5</v>
      </c>
      <c r="D6" s="53" t="s">
        <v>76</v>
      </c>
      <c r="E6" s="53" t="s">
        <v>77</v>
      </c>
      <c r="F6" s="53" t="s">
        <v>31</v>
      </c>
      <c r="G6" s="53">
        <v>22840</v>
      </c>
      <c r="H6" s="53" t="s">
        <v>66</v>
      </c>
      <c r="I6" s="53">
        <v>142</v>
      </c>
      <c r="J6" s="53">
        <f t="shared" si="0"/>
        <v>151</v>
      </c>
      <c r="K6" s="53">
        <v>2</v>
      </c>
      <c r="L6" s="53">
        <v>31</v>
      </c>
      <c r="M6" s="53">
        <v>1109</v>
      </c>
      <c r="N6" s="52">
        <v>2882</v>
      </c>
      <c r="O6" s="52">
        <v>70</v>
      </c>
      <c r="P6" s="52">
        <v>14</v>
      </c>
      <c r="Q6" s="54">
        <v>30</v>
      </c>
      <c r="R6" s="54">
        <v>35</v>
      </c>
      <c r="S6" s="54">
        <v>35</v>
      </c>
      <c r="T6" s="52" t="s">
        <v>22</v>
      </c>
      <c r="U6" s="52" t="s">
        <v>22</v>
      </c>
      <c r="V6" s="53">
        <v>7</v>
      </c>
      <c r="W6" s="52"/>
      <c r="X6" s="52"/>
      <c r="Y6" s="52"/>
      <c r="Z6" s="52">
        <v>2</v>
      </c>
      <c r="AA6" s="52"/>
      <c r="AB6" s="52">
        <v>2</v>
      </c>
      <c r="AC6" s="52">
        <v>1</v>
      </c>
      <c r="AD6" s="52"/>
      <c r="AE6" s="52">
        <v>1</v>
      </c>
      <c r="AF6" s="52">
        <v>1</v>
      </c>
      <c r="AG6" s="52"/>
      <c r="AH6" s="53" t="s">
        <v>32</v>
      </c>
      <c r="AI6" s="55">
        <v>45</v>
      </c>
      <c r="AJ6" s="55">
        <v>61</v>
      </c>
      <c r="AK6" s="55">
        <v>64</v>
      </c>
      <c r="AL6" s="60">
        <v>32</v>
      </c>
      <c r="AM6" s="56" t="s">
        <v>40</v>
      </c>
      <c r="AN6" s="55">
        <v>32</v>
      </c>
      <c r="AO6" s="55">
        <v>32</v>
      </c>
      <c r="AP6" s="55">
        <v>33</v>
      </c>
      <c r="AQ6" s="55">
        <v>24</v>
      </c>
    </row>
    <row r="7" spans="1:43" s="53" customFormat="1" ht="12.75">
      <c r="A7" s="53">
        <v>2</v>
      </c>
      <c r="B7" s="53">
        <v>60</v>
      </c>
      <c r="C7" s="53" t="s">
        <v>1</v>
      </c>
      <c r="D7" s="53" t="s">
        <v>70</v>
      </c>
      <c r="E7" s="53" t="s">
        <v>71</v>
      </c>
      <c r="F7" s="53" t="s">
        <v>33</v>
      </c>
      <c r="G7" s="53">
        <v>17320</v>
      </c>
      <c r="H7" s="53" t="s">
        <v>46</v>
      </c>
      <c r="I7" s="53">
        <v>78</v>
      </c>
      <c r="J7" s="53">
        <f t="shared" si="0"/>
        <v>98</v>
      </c>
      <c r="K7" s="53">
        <v>1</v>
      </c>
      <c r="L7" s="53">
        <v>38</v>
      </c>
      <c r="M7" s="53">
        <v>600</v>
      </c>
      <c r="N7" s="52">
        <v>1186</v>
      </c>
      <c r="O7" s="52">
        <v>91</v>
      </c>
      <c r="P7" s="52">
        <v>13</v>
      </c>
      <c r="Q7" s="54">
        <v>30</v>
      </c>
      <c r="R7" s="54">
        <v>40</v>
      </c>
      <c r="S7" s="54">
        <v>30</v>
      </c>
      <c r="T7" s="52" t="s">
        <v>21</v>
      </c>
      <c r="U7" s="52" t="s">
        <v>22</v>
      </c>
      <c r="V7" s="53">
        <v>8</v>
      </c>
      <c r="W7" s="52"/>
      <c r="X7" s="52"/>
      <c r="Y7" s="52"/>
      <c r="Z7" s="52">
        <v>3</v>
      </c>
      <c r="AA7" s="52"/>
      <c r="AB7" s="52">
        <v>3</v>
      </c>
      <c r="AC7" s="52"/>
      <c r="AD7" s="52"/>
      <c r="AE7" s="52"/>
      <c r="AF7" s="52"/>
      <c r="AG7" s="52">
        <v>2</v>
      </c>
      <c r="AH7" s="53" t="s">
        <v>28</v>
      </c>
      <c r="AI7" s="55">
        <v>43</v>
      </c>
      <c r="AJ7" s="55">
        <v>54</v>
      </c>
      <c r="AK7" s="55">
        <v>54</v>
      </c>
      <c r="AL7" s="60">
        <v>38</v>
      </c>
      <c r="AM7" s="60">
        <v>48</v>
      </c>
      <c r="AN7" s="55">
        <v>34</v>
      </c>
      <c r="AO7" s="55">
        <v>34</v>
      </c>
      <c r="AP7" s="56" t="s">
        <v>40</v>
      </c>
      <c r="AQ7" s="56" t="s">
        <v>40</v>
      </c>
    </row>
    <row r="8" spans="1:43" s="53" customFormat="1" ht="12.75">
      <c r="A8" s="53">
        <v>4</v>
      </c>
      <c r="B8" s="53">
        <v>70</v>
      </c>
      <c r="C8" s="53" t="s">
        <v>3</v>
      </c>
      <c r="D8" s="53" t="s">
        <v>74</v>
      </c>
      <c r="E8" s="53" t="s">
        <v>75</v>
      </c>
      <c r="F8" s="53" t="s">
        <v>33</v>
      </c>
      <c r="G8" s="53">
        <v>17339</v>
      </c>
      <c r="H8" s="53" t="s">
        <v>68</v>
      </c>
      <c r="I8" s="53">
        <v>114</v>
      </c>
      <c r="J8" s="53">
        <f t="shared" si="0"/>
        <v>135</v>
      </c>
      <c r="K8" s="53">
        <v>2</v>
      </c>
      <c r="L8" s="53">
        <v>15</v>
      </c>
      <c r="M8" s="53">
        <v>600</v>
      </c>
      <c r="N8" s="52">
        <v>1356</v>
      </c>
      <c r="O8" s="52" t="s">
        <v>4</v>
      </c>
      <c r="P8" s="52">
        <v>16</v>
      </c>
      <c r="Q8" s="54">
        <v>35</v>
      </c>
      <c r="R8" s="54">
        <v>30</v>
      </c>
      <c r="S8" s="54">
        <v>35</v>
      </c>
      <c r="T8" s="52" t="s">
        <v>23</v>
      </c>
      <c r="U8" s="52" t="s">
        <v>22</v>
      </c>
      <c r="V8" s="53">
        <v>10</v>
      </c>
      <c r="W8" s="52"/>
      <c r="X8" s="52"/>
      <c r="Y8" s="52"/>
      <c r="Z8" s="52">
        <v>2</v>
      </c>
      <c r="AA8" s="52">
        <v>2</v>
      </c>
      <c r="AB8" s="52">
        <v>1</v>
      </c>
      <c r="AC8" s="52">
        <v>1</v>
      </c>
      <c r="AD8" s="52"/>
      <c r="AE8" s="52"/>
      <c r="AF8" s="52">
        <v>2</v>
      </c>
      <c r="AG8" s="52">
        <v>2</v>
      </c>
      <c r="AH8" s="53" t="s">
        <v>28</v>
      </c>
      <c r="AI8" s="55">
        <v>43</v>
      </c>
      <c r="AJ8" s="55">
        <v>51</v>
      </c>
      <c r="AK8" s="55">
        <v>51</v>
      </c>
      <c r="AL8" s="60">
        <v>38</v>
      </c>
      <c r="AM8" s="60">
        <v>47</v>
      </c>
      <c r="AN8" s="55">
        <v>35</v>
      </c>
      <c r="AO8" s="55">
        <v>35</v>
      </c>
      <c r="AP8" s="55">
        <v>33</v>
      </c>
      <c r="AQ8" s="55">
        <v>33</v>
      </c>
    </row>
    <row r="9" spans="1:43" s="53" customFormat="1" ht="12.75">
      <c r="A9" s="53">
        <v>9</v>
      </c>
      <c r="B9" s="53">
        <v>80</v>
      </c>
      <c r="C9" s="53" t="s">
        <v>9</v>
      </c>
      <c r="D9" s="53" t="s">
        <v>57</v>
      </c>
      <c r="E9" s="53" t="s">
        <v>58</v>
      </c>
      <c r="F9" s="53" t="s">
        <v>34</v>
      </c>
      <c r="G9" s="53">
        <v>26260</v>
      </c>
      <c r="H9" s="53" t="s">
        <v>62</v>
      </c>
      <c r="I9" s="53">
        <v>181</v>
      </c>
      <c r="J9" s="53">
        <f t="shared" si="0"/>
        <v>231</v>
      </c>
      <c r="K9" s="53">
        <v>3</v>
      </c>
      <c r="L9" s="53">
        <v>51</v>
      </c>
      <c r="M9" s="53">
        <v>850</v>
      </c>
      <c r="N9" s="52">
        <v>4281</v>
      </c>
      <c r="O9" s="52">
        <v>90</v>
      </c>
      <c r="P9" s="52">
        <v>39</v>
      </c>
      <c r="Q9" s="54">
        <v>30</v>
      </c>
      <c r="R9" s="54">
        <v>40</v>
      </c>
      <c r="S9" s="54">
        <v>30</v>
      </c>
      <c r="T9" s="52" t="s">
        <v>21</v>
      </c>
      <c r="U9" s="52">
        <v>11</v>
      </c>
      <c r="V9" s="53">
        <v>4</v>
      </c>
      <c r="W9" s="52"/>
      <c r="X9" s="52"/>
      <c r="Y9" s="52"/>
      <c r="Z9" s="52">
        <v>1</v>
      </c>
      <c r="AA9" s="52">
        <v>2</v>
      </c>
      <c r="AB9" s="52"/>
      <c r="AC9" s="52"/>
      <c r="AD9" s="52">
        <v>1</v>
      </c>
      <c r="AE9" s="52"/>
      <c r="AF9" s="52"/>
      <c r="AG9" s="52"/>
      <c r="AH9" s="53" t="s">
        <v>32</v>
      </c>
      <c r="AI9" s="55">
        <v>35</v>
      </c>
      <c r="AJ9" s="55">
        <v>53</v>
      </c>
      <c r="AK9" s="55">
        <v>59</v>
      </c>
      <c r="AL9" s="60">
        <v>31</v>
      </c>
      <c r="AM9" s="60">
        <v>36</v>
      </c>
      <c r="AN9" s="55">
        <v>21</v>
      </c>
      <c r="AO9" s="55" t="s">
        <v>41</v>
      </c>
      <c r="AP9" s="55">
        <v>28</v>
      </c>
      <c r="AQ9" s="56" t="s">
        <v>40</v>
      </c>
    </row>
    <row r="10" spans="1:43" s="53" customFormat="1" ht="12.75">
      <c r="A10" s="53">
        <v>10</v>
      </c>
      <c r="B10" s="53">
        <v>90</v>
      </c>
      <c r="C10" s="53" t="s">
        <v>10</v>
      </c>
      <c r="D10" s="53" t="s">
        <v>57</v>
      </c>
      <c r="E10" s="53" t="s">
        <v>58</v>
      </c>
      <c r="F10" s="53" t="s">
        <v>34</v>
      </c>
      <c r="G10" s="53">
        <v>26260</v>
      </c>
      <c r="H10" s="53" t="s">
        <v>56</v>
      </c>
      <c r="I10" s="53">
        <v>181</v>
      </c>
      <c r="J10" s="53">
        <f t="shared" si="0"/>
        <v>231</v>
      </c>
      <c r="K10" s="53">
        <v>3</v>
      </c>
      <c r="L10" s="53">
        <v>51</v>
      </c>
      <c r="M10" s="53">
        <v>1000</v>
      </c>
      <c r="N10" s="52">
        <v>4270</v>
      </c>
      <c r="O10" s="52">
        <v>100</v>
      </c>
      <c r="P10" s="52">
        <v>37</v>
      </c>
      <c r="Q10" s="54">
        <v>34</v>
      </c>
      <c r="R10" s="54">
        <v>32</v>
      </c>
      <c r="S10" s="54">
        <v>34</v>
      </c>
      <c r="T10" s="52" t="s">
        <v>22</v>
      </c>
      <c r="U10" s="52" t="s">
        <v>22</v>
      </c>
      <c r="V10" s="53">
        <v>3</v>
      </c>
      <c r="W10" s="52"/>
      <c r="X10" s="52"/>
      <c r="Y10" s="52"/>
      <c r="Z10" s="52"/>
      <c r="AA10" s="52">
        <v>2</v>
      </c>
      <c r="AB10" s="52">
        <v>1</v>
      </c>
      <c r="AC10" s="52"/>
      <c r="AD10" s="52"/>
      <c r="AE10" s="52"/>
      <c r="AF10" s="52"/>
      <c r="AG10" s="52">
        <v>1</v>
      </c>
      <c r="AH10" s="53" t="s">
        <v>32</v>
      </c>
      <c r="AI10" s="55"/>
      <c r="AJ10" s="55"/>
      <c r="AK10" s="55">
        <v>57</v>
      </c>
      <c r="AL10" s="60"/>
      <c r="AM10" s="56" t="s">
        <v>40</v>
      </c>
      <c r="AN10" s="55">
        <v>26</v>
      </c>
      <c r="AO10" s="55">
        <v>26</v>
      </c>
      <c r="AP10" s="55"/>
      <c r="AQ10" s="55">
        <v>17</v>
      </c>
    </row>
    <row r="11" spans="1:43" s="53" customFormat="1" ht="12.75">
      <c r="A11" s="53">
        <v>11</v>
      </c>
      <c r="B11" s="53">
        <v>100</v>
      </c>
      <c r="C11" s="53" t="s">
        <v>11</v>
      </c>
      <c r="D11" s="53" t="s">
        <v>55</v>
      </c>
      <c r="E11" s="53" t="s">
        <v>54</v>
      </c>
      <c r="F11" s="53" t="s">
        <v>34</v>
      </c>
      <c r="G11" s="53">
        <v>25841</v>
      </c>
      <c r="H11" s="53" t="s">
        <v>53</v>
      </c>
      <c r="I11" s="53">
        <v>153</v>
      </c>
      <c r="J11" s="53">
        <f t="shared" si="0"/>
        <v>184</v>
      </c>
      <c r="K11" s="53">
        <v>3</v>
      </c>
      <c r="L11" s="53">
        <v>4</v>
      </c>
      <c r="M11" s="53">
        <v>603</v>
      </c>
      <c r="N11" s="52">
        <v>3600</v>
      </c>
      <c r="O11" s="52">
        <v>90</v>
      </c>
      <c r="P11" s="52">
        <v>28</v>
      </c>
      <c r="Q11" s="54">
        <v>41</v>
      </c>
      <c r="R11" s="54">
        <v>44</v>
      </c>
      <c r="S11" s="54">
        <v>15</v>
      </c>
      <c r="T11" s="52" t="s">
        <v>21</v>
      </c>
      <c r="U11" s="52">
        <v>26</v>
      </c>
      <c r="V11" s="53">
        <v>9</v>
      </c>
      <c r="W11" s="52"/>
      <c r="X11" s="52"/>
      <c r="Y11" s="52"/>
      <c r="Z11" s="52">
        <v>2</v>
      </c>
      <c r="AA11" s="52">
        <v>3</v>
      </c>
      <c r="AB11" s="52">
        <v>2</v>
      </c>
      <c r="AC11" s="52"/>
      <c r="AD11" s="52"/>
      <c r="AE11" s="52"/>
      <c r="AF11" s="52">
        <v>2</v>
      </c>
      <c r="AG11" s="52"/>
      <c r="AH11" s="53" t="s">
        <v>32</v>
      </c>
      <c r="AI11" s="55">
        <v>43</v>
      </c>
      <c r="AJ11" s="55">
        <v>57</v>
      </c>
      <c r="AK11" s="55">
        <v>57</v>
      </c>
      <c r="AL11" s="60">
        <v>30</v>
      </c>
      <c r="AM11" s="60">
        <v>38</v>
      </c>
      <c r="AN11" s="55">
        <v>35</v>
      </c>
      <c r="AO11" s="55">
        <v>42</v>
      </c>
      <c r="AP11" s="55">
        <v>29.5</v>
      </c>
      <c r="AQ11" s="55">
        <v>24</v>
      </c>
    </row>
    <row r="12" spans="1:43" ht="12.75">
      <c r="A12" s="53">
        <v>12</v>
      </c>
      <c r="B12" s="53">
        <v>110</v>
      </c>
      <c r="C12" s="53" t="s">
        <v>12</v>
      </c>
      <c r="D12" s="53" t="s">
        <v>52</v>
      </c>
      <c r="E12" s="61" t="s">
        <v>51</v>
      </c>
      <c r="F12" s="46" t="s">
        <v>33</v>
      </c>
      <c r="G12" s="46">
        <v>16625</v>
      </c>
      <c r="H12" s="46" t="s">
        <v>50</v>
      </c>
      <c r="I12" s="46">
        <v>165</v>
      </c>
      <c r="J12" s="46">
        <f t="shared" si="0"/>
        <v>185</v>
      </c>
      <c r="K12" s="46">
        <v>3</v>
      </c>
      <c r="L12" s="46">
        <v>5</v>
      </c>
      <c r="M12" s="46">
        <v>1053</v>
      </c>
      <c r="N12" s="45">
        <v>3173</v>
      </c>
      <c r="O12" s="45">
        <v>86</v>
      </c>
      <c r="P12" s="45">
        <v>31</v>
      </c>
      <c r="Q12" s="62">
        <v>29</v>
      </c>
      <c r="R12" s="62">
        <v>33</v>
      </c>
      <c r="S12" s="62">
        <v>38</v>
      </c>
      <c r="T12" s="45" t="s">
        <v>22</v>
      </c>
      <c r="U12" s="45" t="s">
        <v>22</v>
      </c>
      <c r="V12" s="46">
        <v>7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 t="s">
        <v>28</v>
      </c>
      <c r="AI12" s="63">
        <v>35</v>
      </c>
      <c r="AJ12" s="63">
        <v>45</v>
      </c>
      <c r="AK12" s="63">
        <v>45</v>
      </c>
      <c r="AL12" s="64">
        <v>30</v>
      </c>
      <c r="AM12" s="64">
        <v>40</v>
      </c>
      <c r="AN12" s="63">
        <v>25</v>
      </c>
      <c r="AO12" s="63">
        <v>25</v>
      </c>
      <c r="AP12" s="63">
        <v>27</v>
      </c>
      <c r="AQ12" s="63">
        <v>18</v>
      </c>
    </row>
    <row r="13" spans="1:43" ht="12.75">
      <c r="A13" s="46">
        <v>8</v>
      </c>
      <c r="B13" s="46">
        <v>120</v>
      </c>
      <c r="C13" s="46" t="s">
        <v>8</v>
      </c>
      <c r="D13" s="46" t="s">
        <v>60</v>
      </c>
      <c r="E13" s="46" t="s">
        <v>61</v>
      </c>
      <c r="F13" s="46" t="s">
        <v>31</v>
      </c>
      <c r="G13" s="46">
        <v>22810</v>
      </c>
      <c r="H13" s="46" t="s">
        <v>63</v>
      </c>
      <c r="I13" s="46">
        <v>111</v>
      </c>
      <c r="J13" s="46">
        <f t="shared" si="0"/>
        <v>128</v>
      </c>
      <c r="K13" s="46">
        <v>2</v>
      </c>
      <c r="L13" s="46">
        <v>8</v>
      </c>
      <c r="M13" s="46">
        <v>500</v>
      </c>
      <c r="N13" s="45">
        <v>1751</v>
      </c>
      <c r="O13" s="45" t="s">
        <v>4</v>
      </c>
      <c r="P13" s="45">
        <v>8</v>
      </c>
      <c r="Q13" s="62">
        <v>34</v>
      </c>
      <c r="R13" s="62">
        <v>33</v>
      </c>
      <c r="S13" s="62">
        <v>33</v>
      </c>
      <c r="T13" s="45" t="s">
        <v>22</v>
      </c>
      <c r="U13" s="45" t="s">
        <v>22</v>
      </c>
      <c r="V13" s="46">
        <v>5</v>
      </c>
      <c r="W13" s="45"/>
      <c r="X13" s="45"/>
      <c r="Y13" s="45">
        <v>2</v>
      </c>
      <c r="Z13" s="45"/>
      <c r="AA13" s="45"/>
      <c r="AB13" s="45"/>
      <c r="AC13" s="45"/>
      <c r="AD13" s="45"/>
      <c r="AE13" s="45"/>
      <c r="AF13" s="45">
        <v>3</v>
      </c>
      <c r="AG13" s="45"/>
      <c r="AH13" s="46" t="s">
        <v>29</v>
      </c>
      <c r="AI13" s="63">
        <v>37</v>
      </c>
      <c r="AJ13" s="63">
        <v>52</v>
      </c>
      <c r="AK13" s="63">
        <v>52</v>
      </c>
      <c r="AL13" s="64">
        <v>25</v>
      </c>
      <c r="AM13" s="64">
        <v>40</v>
      </c>
      <c r="AN13" s="63">
        <v>23</v>
      </c>
      <c r="AO13" s="63">
        <v>23</v>
      </c>
      <c r="AP13" s="63">
        <v>28</v>
      </c>
      <c r="AQ13" s="63">
        <v>20</v>
      </c>
    </row>
    <row r="14" spans="1:43" ht="12.75">
      <c r="A14" s="46">
        <v>13</v>
      </c>
      <c r="B14" s="46">
        <v>130</v>
      </c>
      <c r="C14" s="46" t="s">
        <v>13</v>
      </c>
      <c r="E14" s="46" t="s">
        <v>48</v>
      </c>
      <c r="F14" s="46" t="s">
        <v>31</v>
      </c>
      <c r="G14" s="46">
        <v>24445</v>
      </c>
      <c r="H14" s="46" t="s">
        <v>47</v>
      </c>
      <c r="I14" s="46">
        <v>221</v>
      </c>
      <c r="J14" s="46">
        <f t="shared" si="0"/>
        <v>250</v>
      </c>
      <c r="K14" s="46">
        <v>4</v>
      </c>
      <c r="L14" s="46">
        <v>10</v>
      </c>
      <c r="M14" s="46">
        <v>700</v>
      </c>
      <c r="N14" s="45">
        <v>3201</v>
      </c>
      <c r="O14" s="45" t="s">
        <v>4</v>
      </c>
      <c r="P14" s="45">
        <v>9</v>
      </c>
      <c r="Q14" s="62">
        <v>34</v>
      </c>
      <c r="R14" s="62">
        <v>33</v>
      </c>
      <c r="S14" s="62">
        <v>33</v>
      </c>
      <c r="T14" s="45" t="s">
        <v>21</v>
      </c>
      <c r="U14" s="45" t="s">
        <v>22</v>
      </c>
      <c r="V14" s="46">
        <v>5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 t="s">
        <v>22</v>
      </c>
      <c r="AI14" s="65"/>
      <c r="AJ14" s="65"/>
      <c r="AK14" s="65"/>
      <c r="AL14" s="65"/>
      <c r="AM14" s="65"/>
      <c r="AN14" s="65"/>
      <c r="AO14" s="65"/>
      <c r="AP14" s="65"/>
      <c r="AQ14" s="65"/>
    </row>
    <row r="15" spans="35:43" ht="12.75">
      <c r="AI15" s="65"/>
      <c r="AJ15" s="65"/>
      <c r="AK15" s="65"/>
      <c r="AL15" s="65"/>
      <c r="AM15" s="65"/>
      <c r="AN15" s="65"/>
      <c r="AO15" s="65"/>
      <c r="AP15" s="65"/>
      <c r="AQ15" s="65"/>
    </row>
    <row r="16" spans="42:43" ht="12.75">
      <c r="AP16" s="67"/>
      <c r="AQ16" s="67"/>
    </row>
    <row r="17" spans="42:43" ht="12.75">
      <c r="AP17" s="67"/>
      <c r="AQ17" s="67"/>
    </row>
    <row r="18" spans="42:43" ht="12.75">
      <c r="AP18" s="65"/>
      <c r="AQ18" s="6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2008-01-16T15:21:11Z</dcterms:created>
  <dcterms:modified xsi:type="dcterms:W3CDTF">2008-01-22T18:33:21Z</dcterms:modified>
  <cp:category/>
  <cp:version/>
  <cp:contentType/>
  <cp:contentStatus/>
</cp:coreProperties>
</file>